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nderhoudsplanning" sheetId="1" state="visible" r:id="rId1"/>
    <sheet xmlns:r="http://schemas.openxmlformats.org/officeDocument/2006/relationships" name="Reserveringsbereken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€ #,##0"/>
    <numFmt numFmtId="165" formatCode="0.0%"/>
  </numFmts>
  <fonts count="8">
    <font>
      <name val="Calibri"/>
      <family val="2"/>
      <color theme="1"/>
      <sz val="11"/>
      <scheme val="minor"/>
    </font>
    <font>
      <b val="1"/>
      <color rgb="001E3A5F"/>
      <sz val="16"/>
    </font>
    <font>
      <i val="1"/>
      <sz val="10"/>
    </font>
    <font>
      <b val="1"/>
      <color rgb="00FFFFFF"/>
    </font>
    <font>
      <b val="1"/>
    </font>
    <font>
      <b val="1"/>
      <sz val="12"/>
    </font>
    <font>
      <i val="1"/>
      <sz val="9"/>
    </font>
    <font>
      <color rgb="001E3A5F"/>
      <sz val="9"/>
    </font>
  </fonts>
  <fills count="4">
    <fill>
      <patternFill/>
    </fill>
    <fill>
      <patternFill patternType="gray125"/>
    </fill>
    <fill>
      <patternFill patternType="solid">
        <fgColor rgb="001E3A5F"/>
      </patternFill>
    </fill>
    <fill>
      <patternFill patternType="solid">
        <fgColor rgb="00FFF3CD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0" fillId="0" borderId="1" pivotButton="0" quotePrefix="0" xfId="0"/>
    <xf numFmtId="164" fontId="0" fillId="0" borderId="1" pivotButton="0" quotePrefix="0" xfId="0"/>
    <xf numFmtId="0" fontId="4" fillId="0" borderId="0" pivotButton="0" quotePrefix="0" xfId="0"/>
    <xf numFmtId="164" fontId="4" fillId="0" borderId="0" pivotButton="0" quotePrefix="0" xfId="0"/>
    <xf numFmtId="164" fontId="0" fillId="0" borderId="0" pivotButton="0" quotePrefix="0" xfId="0"/>
    <xf numFmtId="0" fontId="5" fillId="0" borderId="0" pivotButton="0" quotePrefix="0" xfId="0"/>
    <xf numFmtId="164" fontId="5" fillId="0" borderId="0" pivotButton="0" quotePrefix="0" xfId="0"/>
    <xf numFmtId="1" fontId="0" fillId="3" borderId="0" pivotButton="0" quotePrefix="0" xfId="0"/>
    <xf numFmtId="165" fontId="0" fillId="3" borderId="0" pivotButton="0" quotePrefix="0" xfId="0"/>
    <xf numFmtId="164" fontId="0" fillId="3" borderId="0" pivotButton="0" quotePrefix="0" xfId="0"/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8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22" customWidth="1" min="3" max="3"/>
    <col width="20" customWidth="1" min="4" max="4"/>
    <col width="22" customWidth="1" min="5" max="5"/>
    <col width="13" customWidth="1" min="6" max="6"/>
    <col width="16" customWidth="1" min="7" max="7"/>
  </cols>
  <sheetData>
    <row r="1">
      <c r="A1" s="1" t="inlineStr">
        <is>
          <t>MJOP-template Memberix</t>
        </is>
      </c>
    </row>
    <row r="2">
      <c r="A2" s="2" t="inlineStr">
        <is>
          <t>Vul per bouwdeel de conditie, planning en kosten in. Voorbeeldregels kunt u overschrijven.</t>
        </is>
      </c>
    </row>
    <row r="4">
      <c r="A4" s="3" t="inlineStr">
        <is>
          <t>Element</t>
        </is>
      </c>
      <c r="B4" s="3" t="inlineStr">
        <is>
          <t>Categorie</t>
        </is>
      </c>
      <c r="C4" s="3" t="inlineStr">
        <is>
          <t>Conditie (NEN 2767, 1-6)</t>
        </is>
      </c>
      <c r="D4" s="3" t="inlineStr">
        <is>
          <t>Restlevensduur (jaar)</t>
        </is>
      </c>
      <c r="E4" s="3" t="inlineStr">
        <is>
          <t>Actie</t>
        </is>
      </c>
      <c r="F4" s="3" t="inlineStr">
        <is>
          <t>Gepland jaar</t>
        </is>
      </c>
      <c r="G4" s="3" t="inlineStr">
        <is>
          <t>Kosten excl. btw</t>
        </is>
      </c>
    </row>
    <row r="5">
      <c r="A5" s="4" t="inlineStr">
        <is>
          <t>Dakbedekking (bitumen)</t>
        </is>
      </c>
      <c r="B5" s="4" t="inlineStr">
        <is>
          <t>Dak</t>
        </is>
      </c>
      <c r="C5" s="4" t="n">
        <v>3</v>
      </c>
      <c r="D5" s="4" t="n">
        <v>8</v>
      </c>
      <c r="E5" s="4" t="inlineStr">
        <is>
          <t>Vervangen</t>
        </is>
      </c>
      <c r="F5" s="4" t="n">
        <v>2034</v>
      </c>
      <c r="G5" s="5" t="n">
        <v>95000</v>
      </c>
    </row>
    <row r="6">
      <c r="A6" s="4" t="inlineStr">
        <is>
          <t>Voegwerk gevel</t>
        </is>
      </c>
      <c r="B6" s="4" t="inlineStr">
        <is>
          <t>Gevel</t>
        </is>
      </c>
      <c r="C6" s="4" t="n">
        <v>4</v>
      </c>
      <c r="D6" s="4" t="n">
        <v>3</v>
      </c>
      <c r="E6" s="4" t="inlineStr">
        <is>
          <t>Herstellen</t>
        </is>
      </c>
      <c r="F6" s="4" t="n">
        <v>2029</v>
      </c>
      <c r="G6" s="5" t="n">
        <v>42000</v>
      </c>
    </row>
    <row r="7">
      <c r="A7" s="4" t="inlineStr">
        <is>
          <t>Schilderwerk buitenzijde</t>
        </is>
      </c>
      <c r="B7" s="4" t="inlineStr">
        <is>
          <t>Gevel</t>
        </is>
      </c>
      <c r="C7" s="4" t="n">
        <v>3</v>
      </c>
      <c r="D7" s="4" t="n">
        <v>4</v>
      </c>
      <c r="E7" s="4" t="inlineStr">
        <is>
          <t>Volledig schilderen</t>
        </is>
      </c>
      <c r="F7" s="4" t="n">
        <v>2030</v>
      </c>
      <c r="G7" s="5" t="n">
        <v>38000</v>
      </c>
    </row>
    <row r="8">
      <c r="A8" s="4" t="inlineStr">
        <is>
          <t>Kozijnen</t>
        </is>
      </c>
      <c r="B8" s="4" t="inlineStr">
        <is>
          <t>Gevel</t>
        </is>
      </c>
      <c r="C8" s="4" t="n">
        <v>3</v>
      </c>
      <c r="D8" s="4" t="n">
        <v>10</v>
      </c>
      <c r="E8" s="4" t="inlineStr">
        <is>
          <t>Vervangen</t>
        </is>
      </c>
      <c r="F8" s="4" t="n">
        <v>2036</v>
      </c>
      <c r="G8" s="5" t="n">
        <v>110000</v>
      </c>
    </row>
    <row r="9">
      <c r="A9" s="4" t="inlineStr">
        <is>
          <t>Lift</t>
        </is>
      </c>
      <c r="B9" s="4" t="inlineStr">
        <is>
          <t>Installaties</t>
        </is>
      </c>
      <c r="C9" s="4" t="n">
        <v>2</v>
      </c>
      <c r="D9" s="4" t="n">
        <v>12</v>
      </c>
      <c r="E9" s="4" t="inlineStr">
        <is>
          <t>Moderniseren</t>
        </is>
      </c>
      <c r="F9" s="4" t="n">
        <v>2038</v>
      </c>
      <c r="G9" s="5" t="n">
        <v>55000</v>
      </c>
    </row>
    <row r="10">
      <c r="A10" s="4" t="inlineStr">
        <is>
          <t>Cv-installatie (collectief)</t>
        </is>
      </c>
      <c r="B10" s="4" t="inlineStr">
        <is>
          <t>Installaties</t>
        </is>
      </c>
      <c r="C10" s="4" t="n">
        <v>3</v>
      </c>
      <c r="D10" s="4" t="n">
        <v>7</v>
      </c>
      <c r="E10" s="4" t="inlineStr">
        <is>
          <t>Vervangen</t>
        </is>
      </c>
      <c r="F10" s="4" t="n">
        <v>2033</v>
      </c>
      <c r="G10" s="5" t="n">
        <v>48000</v>
      </c>
    </row>
    <row r="11">
      <c r="A11" s="4" t="inlineStr">
        <is>
          <t>Galerij- en balkonhekwerk</t>
        </is>
      </c>
      <c r="B11" s="4" t="inlineStr">
        <is>
          <t>Gemeenschappelijk</t>
        </is>
      </c>
      <c r="C11" s="4" t="n">
        <v>4</v>
      </c>
      <c r="D11" s="4" t="n">
        <v>5</v>
      </c>
      <c r="E11" s="4" t="inlineStr">
        <is>
          <t>Vervangen</t>
        </is>
      </c>
      <c r="F11" s="4" t="n">
        <v>2031</v>
      </c>
      <c r="G11" s="5" t="n">
        <v>28000</v>
      </c>
    </row>
    <row r="12">
      <c r="A12" s="4" t="inlineStr">
        <is>
          <t>Trappenhuis</t>
        </is>
      </c>
      <c r="B12" s="4" t="inlineStr">
        <is>
          <t>Gemeenschappelijk</t>
        </is>
      </c>
      <c r="C12" s="4" t="n">
        <v>2</v>
      </c>
      <c r="D12" s="4" t="n">
        <v>8</v>
      </c>
      <c r="E12" s="4" t="inlineStr">
        <is>
          <t>Opknappen</t>
        </is>
      </c>
      <c r="F12" s="4" t="n">
        <v>2034</v>
      </c>
      <c r="G12" s="5" t="n">
        <v>18000</v>
      </c>
    </row>
    <row r="13">
      <c r="A13" s="4" t="inlineStr">
        <is>
          <t>Bestrating terrein</t>
        </is>
      </c>
      <c r="B13" s="4" t="inlineStr">
        <is>
          <t>Terrein</t>
        </is>
      </c>
      <c r="C13" s="4" t="n">
        <v>3</v>
      </c>
      <c r="D13" s="4" t="n">
        <v>6</v>
      </c>
      <c r="E13" s="4" t="inlineStr">
        <is>
          <t>Herstraten</t>
        </is>
      </c>
      <c r="F13" s="4" t="n">
        <v>2032</v>
      </c>
      <c r="G13" s="5" t="n">
        <v>22000</v>
      </c>
    </row>
    <row r="14">
      <c r="A14" s="4" t="inlineStr">
        <is>
          <t>Standleidingen</t>
        </is>
      </c>
      <c r="B14" s="4" t="inlineStr">
        <is>
          <t>Riolering</t>
        </is>
      </c>
      <c r="C14" s="4" t="n">
        <v>3</v>
      </c>
      <c r="D14" s="4" t="n">
        <v>10</v>
      </c>
      <c r="E14" s="4" t="inlineStr">
        <is>
          <t>Vervangen</t>
        </is>
      </c>
      <c r="F14" s="4" t="n">
        <v>2036</v>
      </c>
      <c r="G14" s="5" t="n">
        <v>65000</v>
      </c>
    </row>
    <row r="15">
      <c r="A15" s="4" t="n"/>
      <c r="B15" s="4" t="n"/>
      <c r="C15" s="4" t="n"/>
      <c r="D15" s="4" t="n"/>
      <c r="E15" s="4" t="n"/>
      <c r="F15" s="4" t="n"/>
      <c r="G15" s="5" t="n"/>
    </row>
    <row r="16">
      <c r="A16" s="4" t="n"/>
      <c r="B16" s="4" t="n"/>
      <c r="C16" s="4" t="n"/>
      <c r="D16" s="4" t="n"/>
      <c r="E16" s="4" t="n"/>
      <c r="F16" s="4" t="n"/>
      <c r="G16" s="5" t="n"/>
    </row>
    <row r="17">
      <c r="A17" s="4" t="n"/>
      <c r="B17" s="4" t="n"/>
      <c r="C17" s="4" t="n"/>
      <c r="D17" s="4" t="n"/>
      <c r="E17" s="4" t="n"/>
      <c r="F17" s="4" t="n"/>
      <c r="G17" s="5" t="n"/>
    </row>
    <row r="18">
      <c r="A18" s="4" t="n"/>
      <c r="B18" s="4" t="n"/>
      <c r="C18" s="4" t="n"/>
      <c r="D18" s="4" t="n"/>
      <c r="E18" s="4" t="n"/>
      <c r="F18" s="4" t="n"/>
      <c r="G18" s="5" t="n"/>
    </row>
    <row r="19">
      <c r="A19" s="4" t="n"/>
      <c r="B19" s="4" t="n"/>
      <c r="C19" s="4" t="n"/>
      <c r="D19" s="4" t="n"/>
      <c r="E19" s="4" t="n"/>
      <c r="F19" s="4" t="n"/>
      <c r="G19" s="5" t="n"/>
    </row>
    <row r="20">
      <c r="A20" s="4" t="n"/>
      <c r="B20" s="4" t="n"/>
      <c r="C20" s="4" t="n"/>
      <c r="D20" s="4" t="n"/>
      <c r="E20" s="4" t="n"/>
      <c r="F20" s="4" t="n"/>
      <c r="G20" s="5" t="n"/>
    </row>
    <row r="21">
      <c r="A21" s="4" t="n"/>
      <c r="B21" s="4" t="n"/>
      <c r="C21" s="4" t="n"/>
      <c r="D21" s="4" t="n"/>
      <c r="E21" s="4" t="n"/>
      <c r="F21" s="4" t="n"/>
      <c r="G21" s="5" t="n"/>
    </row>
    <row r="22">
      <c r="A22" s="4" t="n"/>
      <c r="B22" s="4" t="n"/>
      <c r="C22" s="4" t="n"/>
      <c r="D22" s="4" t="n"/>
      <c r="E22" s="4" t="n"/>
      <c r="F22" s="4" t="n"/>
      <c r="G22" s="5" t="n"/>
    </row>
    <row r="23">
      <c r="A23" s="4" t="n"/>
      <c r="B23" s="4" t="n"/>
      <c r="C23" s="4" t="n"/>
      <c r="D23" s="4" t="n"/>
      <c r="E23" s="4" t="n"/>
      <c r="F23" s="4" t="n"/>
      <c r="G23" s="5" t="n"/>
    </row>
    <row r="24">
      <c r="A24" s="4" t="n"/>
      <c r="B24" s="4" t="n"/>
      <c r="C24" s="4" t="n"/>
      <c r="D24" s="4" t="n"/>
      <c r="E24" s="4" t="n"/>
      <c r="F24" s="4" t="n"/>
      <c r="G24" s="5" t="n"/>
    </row>
    <row r="25">
      <c r="A25" s="4" t="n"/>
      <c r="B25" s="4" t="n"/>
      <c r="C25" s="4" t="n"/>
      <c r="D25" s="4" t="n"/>
      <c r="E25" s="4" t="n"/>
      <c r="F25" s="4" t="n"/>
      <c r="G25" s="5" t="n"/>
    </row>
    <row r="26">
      <c r="A26" s="4" t="n"/>
      <c r="B26" s="4" t="n"/>
      <c r="C26" s="4" t="n"/>
      <c r="D26" s="4" t="n"/>
      <c r="E26" s="4" t="n"/>
      <c r="F26" s="4" t="n"/>
      <c r="G26" s="5" t="n"/>
    </row>
    <row r="27">
      <c r="A27" s="4" t="n"/>
      <c r="B27" s="4" t="n"/>
      <c r="C27" s="4" t="n"/>
      <c r="D27" s="4" t="n"/>
      <c r="E27" s="4" t="n"/>
      <c r="F27" s="4" t="n"/>
      <c r="G27" s="5" t="n"/>
    </row>
    <row r="28">
      <c r="A28" s="4" t="n"/>
      <c r="B28" s="4" t="n"/>
      <c r="C28" s="4" t="n"/>
      <c r="D28" s="4" t="n"/>
      <c r="E28" s="4" t="n"/>
      <c r="F28" s="4" t="n"/>
      <c r="G28" s="5" t="n"/>
    </row>
    <row r="29">
      <c r="A29" s="4" t="n"/>
      <c r="B29" s="4" t="n"/>
      <c r="C29" s="4" t="n"/>
      <c r="D29" s="4" t="n"/>
      <c r="E29" s="4" t="n"/>
      <c r="F29" s="4" t="n"/>
      <c r="G29" s="5" t="n"/>
    </row>
    <row r="30">
      <c r="A30" s="4" t="n"/>
      <c r="B30" s="4" t="n"/>
      <c r="C30" s="4" t="n"/>
      <c r="D30" s="4" t="n"/>
      <c r="E30" s="4" t="n"/>
      <c r="F30" s="4" t="n"/>
      <c r="G30" s="5" t="n"/>
    </row>
    <row r="31">
      <c r="A31" s="4" t="n"/>
      <c r="B31" s="4" t="n"/>
      <c r="C31" s="4" t="n"/>
      <c r="D31" s="4" t="n"/>
      <c r="E31" s="4" t="n"/>
      <c r="F31" s="4" t="n"/>
      <c r="G31" s="5" t="n"/>
    </row>
    <row r="32">
      <c r="A32" s="4" t="n"/>
      <c r="B32" s="4" t="n"/>
      <c r="C32" s="4" t="n"/>
      <c r="D32" s="4" t="n"/>
      <c r="E32" s="4" t="n"/>
      <c r="F32" s="4" t="n"/>
      <c r="G32" s="5" t="n"/>
    </row>
    <row r="33">
      <c r="A33" s="4" t="n"/>
      <c r="B33" s="4" t="n"/>
      <c r="C33" s="4" t="n"/>
      <c r="D33" s="4" t="n"/>
      <c r="E33" s="4" t="n"/>
      <c r="F33" s="4" t="n"/>
      <c r="G33" s="5" t="n"/>
    </row>
    <row r="34">
      <c r="A34" s="4" t="n"/>
      <c r="B34" s="4" t="n"/>
      <c r="C34" s="4" t="n"/>
      <c r="D34" s="4" t="n"/>
      <c r="E34" s="4" t="n"/>
      <c r="F34" s="4" t="n"/>
      <c r="G34" s="5" t="n"/>
    </row>
    <row r="36">
      <c r="F36" s="6" t="inlineStr">
        <is>
          <t>Subtotaal</t>
        </is>
      </c>
      <c r="G36" s="7">
        <f>SUM(G5:G34)</f>
        <v/>
      </c>
    </row>
    <row r="37">
      <c r="F37" t="inlineStr">
        <is>
          <t>Onvoorzien (10%)</t>
        </is>
      </c>
      <c r="G37" s="8">
        <f>G36*0.1</f>
        <v/>
      </c>
    </row>
    <row r="38">
      <c r="F38" s="9" t="inlineStr">
        <is>
          <t>Totaal</t>
        </is>
      </c>
      <c r="G38" s="10">
        <f>G36+G37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45" customWidth="1" min="1" max="1"/>
    <col width="18" customWidth="1" min="2" max="2"/>
  </cols>
  <sheetData>
    <row r="1">
      <c r="A1" s="1" t="inlineStr">
        <is>
          <t>Reserveringsberekening</t>
        </is>
      </c>
    </row>
    <row r="3">
      <c r="A3" t="inlineStr">
        <is>
          <t>Looptijd MJOP (jaren)</t>
        </is>
      </c>
      <c r="B3" s="11" t="n">
        <v>20</v>
      </c>
    </row>
    <row r="4">
      <c r="A4" t="inlineStr">
        <is>
          <t>Aantal appartementen</t>
        </is>
      </c>
      <c r="B4" s="11" t="n">
        <v>24</v>
      </c>
    </row>
    <row r="5">
      <c r="A5" t="inlineStr">
        <is>
          <t>Gemiddelde inflatie bouwkosten per jaar</t>
        </is>
      </c>
      <c r="B5" s="12" t="n">
        <v>0.03</v>
      </c>
    </row>
    <row r="6">
      <c r="A6" t="inlineStr">
        <is>
          <t>Huidig saldo reservefonds</t>
        </is>
      </c>
      <c r="B6" s="13" t="n">
        <v>50000</v>
      </c>
    </row>
    <row r="8">
      <c r="A8" t="inlineStr">
        <is>
          <t>Totale onderhoudskosten (uit planning)</t>
        </is>
      </c>
      <c r="B8" s="8">
        <f>Onderhoudsplanning!G38</f>
        <v/>
      </c>
    </row>
    <row r="9">
      <c r="A9" t="inlineStr">
        <is>
          <t>Inflatiecorrectie (vereenvoudigd, helft looptijd)</t>
        </is>
      </c>
      <c r="B9" s="8">
        <f>B8*((1+B5)^(B3/2)-1)</f>
        <v/>
      </c>
    </row>
    <row r="10">
      <c r="A10" t="inlineStr">
        <is>
          <t>Totaal inclusief inflatie</t>
        </is>
      </c>
      <c r="B10" s="8">
        <f>B8+B9</f>
        <v/>
      </c>
    </row>
    <row r="11">
      <c r="A11" t="inlineStr">
        <is>
          <t>Nog te sparen (minus huidig saldo)</t>
        </is>
      </c>
      <c r="B11" s="8">
        <f>B10-B6</f>
        <v/>
      </c>
    </row>
    <row r="12">
      <c r="A12" s="6" t="inlineStr">
        <is>
          <t>Jaarlijkse reservering</t>
        </is>
      </c>
      <c r="B12" s="7">
        <f>B11/B3</f>
        <v/>
      </c>
    </row>
    <row r="13">
      <c r="A13" s="6" t="inlineStr">
        <is>
          <t>Per appartement per jaar</t>
        </is>
      </c>
      <c r="B13" s="7">
        <f>B12/B4</f>
        <v/>
      </c>
    </row>
    <row r="14">
      <c r="A14" s="6" t="inlineStr">
        <is>
          <t>Per appartement per maand</t>
        </is>
      </c>
      <c r="B14" s="7">
        <f>B13/12</f>
        <v/>
      </c>
    </row>
    <row r="17">
      <c r="A17" s="14" t="inlineStr">
        <is>
          <t>Gele velden zijn invoervelden. Dit is een vereenvoudigd model: een professioneel MJOP rekent per jaar en per onderhoudspost.</t>
        </is>
      </c>
    </row>
    <row r="18">
      <c r="A18" s="15" t="inlineStr">
        <is>
          <t>Meer weten? www.memberix.nl/mjop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2026-08-05T11:49:58Z</dcterms:created>
  <dcterms:modified xmlns:dcterms="http://purl.org/dc/terms/" xmlns:xsi="http://www.w3.org/2001/XMLSchema-instance" xsi:type="dcterms:W3CDTF">2026-08-05T11:49:59Z</dcterms:modified>
</cp:coreProperties>
</file>